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31-100 Prodin\VÝROBA\2020\013_Choceň ON-PČR\6_DIGI\D14e-SLABOPROUDY\"/>
    </mc:Choice>
  </mc:AlternateContent>
  <bookViews>
    <workbookView xWindow="0" yWindow="30" windowWidth="27795" windowHeight="13170"/>
  </bookViews>
  <sheets>
    <sheet name="D.1.4.e 15" sheetId="1" r:id="rId1"/>
  </sheets>
  <externalReferences>
    <externalReference r:id="rId2"/>
    <externalReference r:id="rId3"/>
    <externalReference r:id="rId4"/>
  </externalReferences>
  <definedNames>
    <definedName name="aa">'[1]Obecné info, jak používat ceník'!$C$17</definedName>
    <definedName name="DOLAR">'[2]Vstupní údaje'!$B$16</definedName>
    <definedName name="EURO">'[2]Vstupní údaje'!$B$17</definedName>
    <definedName name="MarzeZak1">[2]Plán_zakázky!$A$14</definedName>
    <definedName name="MarzeZak2">[2]Plán_zakázky!$A$15</definedName>
    <definedName name="Nazvy_useku">'[3]Seznam PC'!$H$2:$H$7</definedName>
    <definedName name="sleva">'[1]Obecné info, jak používat ceník'!$C$17</definedName>
    <definedName name="Typy_zakazek">'[3]Druhy zakázek'!$D$2:$D$3</definedName>
  </definedNames>
  <calcPr calcId="152511"/>
</workbook>
</file>

<file path=xl/calcChain.xml><?xml version="1.0" encoding="utf-8"?>
<calcChain xmlns="http://schemas.openxmlformats.org/spreadsheetml/2006/main">
  <c r="G30" i="1" l="1"/>
  <c r="G29" i="1"/>
  <c r="G28" i="1"/>
  <c r="G27" i="1"/>
  <c r="G26" i="1"/>
  <c r="G25" i="1"/>
  <c r="G24" i="1"/>
  <c r="G23" i="1"/>
  <c r="G15" i="1"/>
  <c r="G14" i="1"/>
  <c r="G13" i="1"/>
  <c r="G12" i="1"/>
  <c r="G11" i="1"/>
  <c r="G19" i="1" l="1"/>
  <c r="G34" i="1"/>
  <c r="G35" i="1" l="1"/>
</calcChain>
</file>

<file path=xl/sharedStrings.xml><?xml version="1.0" encoding="utf-8"?>
<sst xmlns="http://schemas.openxmlformats.org/spreadsheetml/2006/main" count="50" uniqueCount="41">
  <si>
    <t>Nabídka č.</t>
  </si>
  <si>
    <t>Stavba:</t>
  </si>
  <si>
    <t>Objekt:</t>
  </si>
  <si>
    <t>D.1.4.e 15</t>
  </si>
  <si>
    <t>Objednavatel:</t>
  </si>
  <si>
    <t>PRODIN</t>
  </si>
  <si>
    <t>Zhotovitel:</t>
  </si>
  <si>
    <t>ČD-Telematika, a.s., Pernerova 2819/2a, Praha 3, 130 00, IČO: 614 59 445, DIČ: CZ61459445</t>
  </si>
  <si>
    <t>Datum:</t>
  </si>
  <si>
    <t>Vypracoval:</t>
  </si>
  <si>
    <t>Milan Feledík</t>
  </si>
  <si>
    <t>č.položky</t>
  </si>
  <si>
    <t>název položky</t>
  </si>
  <si>
    <t>m.j.</t>
  </si>
  <si>
    <t>množství</t>
  </si>
  <si>
    <t>jedn.cena (Kč)</t>
  </si>
  <si>
    <t>cena celkem (Kč)</t>
  </si>
  <si>
    <t>Dodávky (materiál)</t>
  </si>
  <si>
    <t>Krabice instalační hluboká</t>
  </si>
  <si>
    <t>ks</t>
  </si>
  <si>
    <t>Transformátor (pro zabudování do instalační krabice)</t>
  </si>
  <si>
    <t>Sada pro nouzovou signalizaci</t>
  </si>
  <si>
    <t>Kabel J-Y(St)Y 2x2x0,8</t>
  </si>
  <si>
    <t>m</t>
  </si>
  <si>
    <t>Podružný materiál_NS</t>
  </si>
  <si>
    <t>kpl</t>
  </si>
  <si>
    <t>Dodávky (materiál) celkem bez DPH</t>
  </si>
  <si>
    <t>Montáže (výkony)</t>
  </si>
  <si>
    <t>vedlejší náklady, doprava, nakládání s odpady</t>
  </si>
  <si>
    <t>stavební přípomocné práce (drážkování , sekání)</t>
  </si>
  <si>
    <t>hod</t>
  </si>
  <si>
    <t>technická příprava výroby</t>
  </si>
  <si>
    <t>inženýring a řízení stavby</t>
  </si>
  <si>
    <t xml:space="preserve">uložení kabelu J-Y(St)Y  do žlabu/trubky/lišty </t>
  </si>
  <si>
    <t>montáž sady pro nouzovou signalizaci</t>
  </si>
  <si>
    <t>zpracování realizační dokumentace stavby (dodavatelské)</t>
  </si>
  <si>
    <t>zpracování dokumentace skutečného provedení stavby</t>
  </si>
  <si>
    <t>Montáže (výkony) celkem bez DPH</t>
  </si>
  <si>
    <t>Nabídka celkem (bez DPH)</t>
  </si>
  <si>
    <t>0017/2020</t>
  </si>
  <si>
    <t>Rekonstrukce vnitřních prostor žst. Choceň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</si>
</sst>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\ &quot;Kč&quot;"/>
    <numFmt numFmtId="165" formatCode="#,##0.00\ &quot;Kč&quot;"/>
    <numFmt numFmtId="166" formatCode="#,##0;\-#,##0;&quot;-&quot;"/>
  </numFmts>
  <fonts count="28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color indexed="10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sz val="8"/>
      <name val="Arial CE"/>
      <charset val="238"/>
    </font>
    <font>
      <sz val="10"/>
      <name val="Arial CE"/>
    </font>
    <font>
      <b/>
      <sz val="8"/>
      <name val="Arial CE"/>
      <charset val="238"/>
    </font>
    <font>
      <b/>
      <sz val="10"/>
      <color indexed="61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MS Sans Serif"/>
      <family val="2"/>
      <charset val="238"/>
    </font>
    <font>
      <sz val="10"/>
      <name val="Arial CE"/>
      <charset val="238"/>
    </font>
    <font>
      <sz val="10"/>
      <name val="UniversE"/>
      <charset val="238"/>
    </font>
    <font>
      <sz val="10"/>
      <name val="MS Sans Serif"/>
      <family val="2"/>
      <charset val="238"/>
    </font>
    <font>
      <sz val="8"/>
      <name val="Times New Roman CE"/>
      <family val="1"/>
      <charset val="238"/>
    </font>
    <font>
      <b/>
      <i/>
      <sz val="9"/>
      <color indexed="9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i/>
      <sz val="14"/>
      <name val="Times New Roman"/>
      <family val="1"/>
      <charset val="238"/>
    </font>
    <font>
      <b/>
      <sz val="9"/>
      <color indexed="9"/>
      <name val="Arial CE"/>
      <family val="2"/>
      <charset val="238"/>
    </font>
    <font>
      <sz val="8"/>
      <name val="Arial CE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8"/>
      </patternFill>
    </fill>
    <fill>
      <patternFill patternType="lightGray"/>
    </fill>
    <fill>
      <patternFill patternType="gray0625"/>
    </fill>
    <fill>
      <patternFill patternType="solid">
        <fgColor indexed="8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0">
    <xf numFmtId="0" fontId="0" fillId="0" borderId="0" applyProtection="0"/>
    <xf numFmtId="0" fontId="2" fillId="0" borderId="0"/>
    <xf numFmtId="0" fontId="8" fillId="0" borderId="0"/>
    <xf numFmtId="0" fontId="2" fillId="0" borderId="0"/>
    <xf numFmtId="166" fontId="12" fillId="0" borderId="0" applyFill="0" applyBorder="0" applyAlignment="0"/>
    <xf numFmtId="3" fontId="13" fillId="0" borderId="26" applyFont="0" applyFill="0" applyBorder="0" applyAlignment="0" applyProtection="0">
      <alignment horizontal="center"/>
    </xf>
    <xf numFmtId="0" fontId="14" fillId="0" borderId="0" applyNumberFormat="0" applyFill="0" applyBorder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2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5" fontId="17" fillId="0" borderId="0"/>
    <xf numFmtId="49" fontId="18" fillId="0" borderId="0">
      <alignment horizontal="right" vertical="top"/>
    </xf>
    <xf numFmtId="4" fontId="19" fillId="7" borderId="11" applyFont="0" applyFill="0" applyBorder="0" applyAlignment="0" applyProtection="0">
      <alignment horizontal="right"/>
    </xf>
    <xf numFmtId="0" fontId="20" fillId="0" borderId="9" applyNumberFormat="0" applyAlignment="0" applyProtection="0">
      <alignment horizontal="left" vertical="center"/>
    </xf>
    <xf numFmtId="0" fontId="20" fillId="0" borderId="27">
      <alignment horizontal="left" vertical="center"/>
    </xf>
    <xf numFmtId="0" fontId="21" fillId="8" borderId="0"/>
    <xf numFmtId="0" fontId="22" fillId="9" borderId="0"/>
    <xf numFmtId="0" fontId="20" fillId="0" borderId="0"/>
    <xf numFmtId="0" fontId="20" fillId="0" borderId="0"/>
    <xf numFmtId="0" fontId="16" fillId="0" borderId="0" applyFont="0" applyFill="0" applyBorder="0" applyAlignment="0" applyProtection="0"/>
    <xf numFmtId="0" fontId="23" fillId="0" borderId="0"/>
    <xf numFmtId="0" fontId="24" fillId="0" borderId="0"/>
    <xf numFmtId="0" fontId="2" fillId="0" borderId="0"/>
    <xf numFmtId="0" fontId="2" fillId="0" borderId="0" applyProtection="0"/>
    <xf numFmtId="0" fontId="2" fillId="0" borderId="0" applyProtection="0"/>
    <xf numFmtId="0" fontId="1" fillId="0" borderId="0"/>
    <xf numFmtId="0" fontId="2" fillId="0" borderId="0"/>
    <xf numFmtId="0" fontId="25" fillId="0" borderId="0"/>
    <xf numFmtId="0" fontId="18" fillId="0" borderId="0">
      <alignment horizontal="left" vertical="top" wrapText="1"/>
    </xf>
    <xf numFmtId="0" fontId="14" fillId="0" borderId="0" applyNumberFormat="0" applyFill="0" applyBorder="0" applyAlignment="0" applyProtection="0"/>
    <xf numFmtId="0" fontId="11" fillId="0" borderId="0"/>
    <xf numFmtId="0" fontId="2" fillId="0" borderId="0"/>
    <xf numFmtId="0" fontId="2" fillId="0" borderId="0"/>
    <xf numFmtId="49" fontId="26" fillId="10" borderId="0">
      <alignment horizontal="left" vertical="center"/>
    </xf>
    <xf numFmtId="3" fontId="27" fillId="0" borderId="0"/>
    <xf numFmtId="1" fontId="18" fillId="0" borderId="0">
      <alignment horizontal="center" vertical="top"/>
    </xf>
  </cellStyleXfs>
  <cellXfs count="72">
    <xf numFmtId="0" fontId="0" fillId="0" borderId="0" xfId="0"/>
    <xf numFmtId="0" fontId="3" fillId="2" borderId="1" xfId="1" applyNumberFormat="1" applyFont="1" applyFill="1" applyBorder="1" applyAlignment="1" applyProtection="1">
      <alignment vertical="center"/>
    </xf>
    <xf numFmtId="0" fontId="3" fillId="2" borderId="2" xfId="1" applyNumberFormat="1" applyFont="1" applyFill="1" applyBorder="1" applyAlignment="1" applyProtection="1">
      <alignment horizontal="left" vertical="center"/>
    </xf>
    <xf numFmtId="0" fontId="4" fillId="2" borderId="2" xfId="1" applyNumberFormat="1" applyFont="1" applyFill="1" applyBorder="1" applyAlignment="1" applyProtection="1">
      <alignment vertical="center"/>
    </xf>
    <xf numFmtId="164" fontId="4" fillId="2" borderId="2" xfId="1" applyNumberFormat="1" applyFont="1" applyFill="1" applyBorder="1" applyAlignment="1" applyProtection="1">
      <alignment vertical="center"/>
    </xf>
    <xf numFmtId="42" fontId="4" fillId="2" borderId="3" xfId="1" applyNumberFormat="1" applyFont="1" applyFill="1" applyBorder="1" applyAlignment="1" applyProtection="1">
      <alignment vertical="center"/>
    </xf>
    <xf numFmtId="0" fontId="2" fillId="0" borderId="0" xfId="1"/>
    <xf numFmtId="0" fontId="5" fillId="2" borderId="4" xfId="1" applyNumberFormat="1" applyFont="1" applyFill="1" applyBorder="1" applyAlignment="1" applyProtection="1">
      <alignment vertical="center"/>
    </xf>
    <xf numFmtId="0" fontId="6" fillId="2" borderId="0" xfId="1" applyNumberFormat="1" applyFont="1" applyFill="1" applyBorder="1" applyAlignment="1" applyProtection="1">
      <alignment vertical="center"/>
    </xf>
    <xf numFmtId="0" fontId="7" fillId="2" borderId="0" xfId="1" applyNumberFormat="1" applyFont="1" applyFill="1" applyBorder="1" applyAlignment="1" applyProtection="1">
      <alignment vertical="center"/>
    </xf>
    <xf numFmtId="164" fontId="7" fillId="2" borderId="0" xfId="1" applyNumberFormat="1" applyFont="1" applyFill="1" applyBorder="1" applyAlignment="1" applyProtection="1">
      <alignment vertical="center"/>
    </xf>
    <xf numFmtId="42" fontId="4" fillId="2" borderId="5" xfId="1" applyNumberFormat="1" applyFont="1" applyFill="1" applyBorder="1" applyAlignment="1" applyProtection="1">
      <alignment vertical="center"/>
    </xf>
    <xf numFmtId="14" fontId="6" fillId="2" borderId="0" xfId="1" applyNumberFormat="1" applyFont="1" applyFill="1" applyBorder="1" applyAlignment="1" applyProtection="1">
      <alignment horizontal="left" vertical="center"/>
    </xf>
    <xf numFmtId="49" fontId="6" fillId="2" borderId="0" xfId="1" applyNumberFormat="1" applyFont="1" applyFill="1" applyBorder="1" applyAlignment="1" applyProtection="1">
      <alignment horizontal="left" vertical="center"/>
    </xf>
    <xf numFmtId="0" fontId="5" fillId="2" borderId="0" xfId="1" applyNumberFormat="1" applyFont="1" applyFill="1" applyBorder="1" applyAlignment="1" applyProtection="1">
      <alignment vertical="center"/>
    </xf>
    <xf numFmtId="0" fontId="9" fillId="3" borderId="6" xfId="2" applyFont="1" applyFill="1" applyBorder="1" applyAlignment="1" applyProtection="1">
      <alignment horizontal="center"/>
    </xf>
    <xf numFmtId="0" fontId="9" fillId="3" borderId="7" xfId="2" applyFont="1" applyFill="1" applyBorder="1" applyAlignment="1" applyProtection="1">
      <alignment horizontal="center"/>
    </xf>
    <xf numFmtId="0" fontId="9" fillId="3" borderId="8" xfId="2" applyFont="1" applyFill="1" applyBorder="1" applyAlignment="1" applyProtection="1">
      <alignment horizontal="center" vertical="center"/>
    </xf>
    <xf numFmtId="164" fontId="9" fillId="3" borderId="9" xfId="2" applyNumberFormat="1" applyFont="1" applyFill="1" applyBorder="1" applyAlignment="1" applyProtection="1">
      <alignment horizontal="center"/>
    </xf>
    <xf numFmtId="42" fontId="9" fillId="3" borderId="10" xfId="2" applyNumberFormat="1" applyFont="1" applyFill="1" applyBorder="1" applyAlignment="1" applyProtection="1">
      <alignment horizontal="center"/>
    </xf>
    <xf numFmtId="0" fontId="2" fillId="0" borderId="0" xfId="3"/>
    <xf numFmtId="0" fontId="0" fillId="4" borderId="11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10" fillId="4" borderId="9" xfId="0" applyFont="1" applyFill="1" applyBorder="1"/>
    <xf numFmtId="164" fontId="0" fillId="4" borderId="9" xfId="0" applyNumberFormat="1" applyFill="1" applyBorder="1"/>
    <xf numFmtId="42" fontId="0" fillId="4" borderId="10" xfId="0" applyNumberFormat="1" applyFill="1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3" xfId="0" applyBorder="1" applyAlignment="1">
      <alignment wrapText="1"/>
    </xf>
    <xf numFmtId="0" fontId="0" fillId="0" borderId="13" xfId="0" applyBorder="1" applyAlignment="1">
      <alignment horizontal="center"/>
    </xf>
    <xf numFmtId="165" fontId="0" fillId="0" borderId="13" xfId="0" applyNumberFormat="1" applyBorder="1"/>
    <xf numFmtId="44" fontId="0" fillId="0" borderId="14" xfId="0" applyNumberFormat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 wrapText="1"/>
    </xf>
    <xf numFmtId="0" fontId="0" fillId="0" borderId="16" xfId="0" applyBorder="1" applyAlignment="1">
      <alignment wrapText="1"/>
    </xf>
    <xf numFmtId="0" fontId="0" fillId="0" borderId="16" xfId="0" applyBorder="1" applyAlignment="1">
      <alignment horizontal="center"/>
    </xf>
    <xf numFmtId="165" fontId="0" fillId="0" borderId="16" xfId="0" applyNumberFormat="1" applyBorder="1"/>
    <xf numFmtId="44" fontId="0" fillId="0" borderId="17" xfId="0" applyNumberFormat="1" applyBorder="1"/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 wrapText="1"/>
    </xf>
    <xf numFmtId="0" fontId="0" fillId="0" borderId="19" xfId="0" applyBorder="1" applyAlignment="1">
      <alignment wrapText="1"/>
    </xf>
    <xf numFmtId="0" fontId="0" fillId="0" borderId="19" xfId="0" applyBorder="1" applyAlignment="1">
      <alignment horizontal="center"/>
    </xf>
    <xf numFmtId="165" fontId="0" fillId="0" borderId="19" xfId="0" applyNumberFormat="1" applyBorder="1"/>
    <xf numFmtId="44" fontId="0" fillId="0" borderId="20" xfId="0" applyNumberFormat="1" applyBorder="1"/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 wrapText="1"/>
    </xf>
    <xf numFmtId="0" fontId="0" fillId="0" borderId="22" xfId="0" applyBorder="1" applyAlignment="1">
      <alignment wrapText="1"/>
    </xf>
    <xf numFmtId="0" fontId="0" fillId="0" borderId="22" xfId="0" applyBorder="1" applyAlignment="1">
      <alignment horizontal="center"/>
    </xf>
    <xf numFmtId="165" fontId="0" fillId="0" borderId="22" xfId="0" applyNumberFormat="1" applyBorder="1"/>
    <xf numFmtId="44" fontId="0" fillId="0" borderId="23" xfId="0" applyNumberFormat="1" applyBorder="1"/>
    <xf numFmtId="0" fontId="0" fillId="5" borderId="11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10" fillId="5" borderId="9" xfId="0" applyFont="1" applyFill="1" applyBorder="1"/>
    <xf numFmtId="164" fontId="0" fillId="5" borderId="9" xfId="0" applyNumberFormat="1" applyFill="1" applyBorder="1"/>
    <xf numFmtId="42" fontId="0" fillId="5" borderId="10" xfId="0" applyNumberFormat="1" applyFill="1" applyBorder="1"/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164" fontId="0" fillId="0" borderId="0" xfId="0" applyNumberFormat="1" applyBorder="1"/>
    <xf numFmtId="42" fontId="0" fillId="0" borderId="5" xfId="0" applyNumberFormat="1" applyBorder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 wrapText="1"/>
    </xf>
    <xf numFmtId="0" fontId="0" fillId="0" borderId="25" xfId="0" applyBorder="1" applyAlignment="1">
      <alignment wrapText="1"/>
    </xf>
    <xf numFmtId="0" fontId="0" fillId="0" borderId="25" xfId="0" applyBorder="1" applyAlignment="1">
      <alignment horizontal="center"/>
    </xf>
    <xf numFmtId="0" fontId="0" fillId="6" borderId="11" xfId="0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11" fillId="6" borderId="9" xfId="0" applyFont="1" applyFill="1" applyBorder="1"/>
    <xf numFmtId="164" fontId="0" fillId="6" borderId="9" xfId="0" applyNumberFormat="1" applyFill="1" applyBorder="1"/>
    <xf numFmtId="42" fontId="0" fillId="6" borderId="10" xfId="0" applyNumberFormat="1" applyFill="1" applyBorder="1"/>
    <xf numFmtId="164" fontId="0" fillId="0" borderId="0" xfId="0" applyNumberFormat="1"/>
    <xf numFmtId="42" fontId="0" fillId="0" borderId="0" xfId="0" applyNumberFormat="1" applyFill="1"/>
    <xf numFmtId="42" fontId="0" fillId="0" borderId="0" xfId="0" applyNumberFormat="1"/>
  </cellXfs>
  <cellStyles count="40">
    <cellStyle name="Calc Currency (0)" xfId="4"/>
    <cellStyle name="Cena" xfId="5"/>
    <cellStyle name="ColLevel_1_BE (2)" xfId="6"/>
    <cellStyle name="Comma [0]_laroux" xfId="7"/>
    <cellStyle name="Comma_laroux" xfId="8"/>
    <cellStyle name="Currency [0]_laroux" xfId="9"/>
    <cellStyle name="Currency_laroux" xfId="10"/>
    <cellStyle name="Čárka 2" xfId="11"/>
    <cellStyle name="čiarky [0]_ceny" xfId="12"/>
    <cellStyle name="čiarky_ceny" xfId="13"/>
    <cellStyle name="Date" xfId="14"/>
    <cellStyle name="Dostupnosť" xfId="15"/>
    <cellStyle name="Halere" xfId="16"/>
    <cellStyle name="Header1" xfId="17"/>
    <cellStyle name="Header2" xfId="18"/>
    <cellStyle name="Headline I" xfId="19"/>
    <cellStyle name="Headline II" xfId="20"/>
    <cellStyle name="Headline III" xfId="21"/>
    <cellStyle name="Headline III 2" xfId="22"/>
    <cellStyle name="meny_Ceny" xfId="23"/>
    <cellStyle name="New Times Roman" xfId="24"/>
    <cellStyle name="Normal_#10-Headcount" xfId="25"/>
    <cellStyle name="normálne_dodatek_9808_pro_partnery" xfId="26"/>
    <cellStyle name="Normální" xfId="0" builtinId="0"/>
    <cellStyle name="Normální 11" xfId="27"/>
    <cellStyle name="Normální 2" xfId="28"/>
    <cellStyle name="Normální 3" xfId="29"/>
    <cellStyle name="Normální 5" xfId="30"/>
    <cellStyle name="normální_OBI -  Rozpočet" xfId="1"/>
    <cellStyle name="normální_POL.XLS" xfId="2"/>
    <cellStyle name="normální_výkaz výměr" xfId="3"/>
    <cellStyle name="oem name" xfId="31"/>
    <cellStyle name="Popis" xfId="32"/>
    <cellStyle name="RowLevel_1_BE (2)" xfId="33"/>
    <cellStyle name="Skupina" xfId="34"/>
    <cellStyle name="Styl 1" xfId="35"/>
    <cellStyle name="Styl 1 2" xfId="36"/>
    <cellStyle name="Typ tovaru" xfId="37"/>
    <cellStyle name="Vyrobok" xfId="38"/>
    <cellStyle name="Záruka" xfId="39"/>
  </cellStyles>
  <dxfs count="2">
    <dxf>
      <font>
        <b/>
        <i val="0"/>
      </font>
      <fill>
        <patternFill>
          <bgColor theme="3" tint="0.39994506668294322"/>
        </patternFill>
      </fill>
    </dxf>
    <dxf>
      <font>
        <b/>
        <i val="0"/>
      </font>
      <fill>
        <patternFill>
          <bgColor theme="3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19050</xdr:colOff>
      <xdr:row>0</xdr:row>
      <xdr:rowOff>142875</xdr:rowOff>
    </xdr:from>
    <xdr:to>
      <xdr:col>6</xdr:col>
      <xdr:colOff>1029381</xdr:colOff>
      <xdr:row>5</xdr:row>
      <xdr:rowOff>28575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34375" y="142875"/>
          <a:ext cx="1953306" cy="8286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hare.cdtel.cz/DOCUME~1/dostal/LOCALS~1/Temp/notes782185/cenov&#233;%20nab&#237;dky/Alef0/Cenik_2007_01_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cal/Desktop/Kalkulator_Infra_1307201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hare.cdtel.cz/infra/vys/Ceny%20a%20kalkulace/Kalkulator%20Infra/Documents%20and%20Settings/vlachm/Local%20Settings/Temporary%20Internet%20Files/OLK9/Formul&#225;&#345;e%20zak&#225;zk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ecné info, jak používat ceník"/>
      <sheetName val="Ceník"/>
    </sheetNames>
    <sheetDataSet>
      <sheetData sheetId="0">
        <row r="17">
          <cell r="C17">
            <v>0.4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stupní údaje"/>
      <sheetName val="Zaklad_Kalkulace_11062018"/>
      <sheetName val="Šablona_nabídky"/>
      <sheetName val="D.1.4.e 12"/>
      <sheetName val="D.1.4.e 13"/>
      <sheetName val="D.1.4.e 14"/>
      <sheetName val="D.1.4.e 15"/>
      <sheetName val="D.1.4.e 16"/>
      <sheetName val="lokalita 6"/>
      <sheetName val="počet celkem (náklad)"/>
      <sheetName val="počet celkem (prodej)"/>
      <sheetName val="Plán_zakázky"/>
    </sheetNames>
    <sheetDataSet>
      <sheetData sheetId="0">
        <row r="16">
          <cell r="B16">
            <v>22</v>
          </cell>
        </row>
        <row r="17">
          <cell r="B17">
            <v>26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4">
          <cell r="A14">
            <v>15</v>
          </cell>
        </row>
        <row r="15">
          <cell r="A15">
            <v>30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uhy zakázek"/>
      <sheetName val="Seznam PC"/>
      <sheetName val="Postup při plánování N,V zakáz."/>
      <sheetName val="Plán zakázky obchod"/>
      <sheetName val="Plán zakázky výroba"/>
      <sheetName val="Vyhodnocení zakázky"/>
      <sheetName val="Skrytý"/>
    </sheetNames>
    <sheetDataSet>
      <sheetData sheetId="0">
        <row r="2">
          <cell r="D2" t="str">
            <v>Realizační</v>
          </cell>
        </row>
        <row r="3">
          <cell r="D3" t="str">
            <v>Postrealizační</v>
          </cell>
        </row>
      </sheetData>
      <sheetData sheetId="1">
        <row r="2">
          <cell r="H2" t="str">
            <v>Brabec M.</v>
          </cell>
        </row>
        <row r="3">
          <cell r="H3" t="str">
            <v>Váňa D.</v>
          </cell>
        </row>
        <row r="4">
          <cell r="H4" t="str">
            <v>Váňa D.</v>
          </cell>
        </row>
        <row r="5">
          <cell r="H5" t="str">
            <v>Uhlíř J.</v>
          </cell>
        </row>
        <row r="6">
          <cell r="H6" t="str">
            <v>Uhlíř J.</v>
          </cell>
        </row>
        <row r="7">
          <cell r="H7" t="str">
            <v>Uhlíř J.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4"/>
    <pageSetUpPr fitToPage="1"/>
  </sheetPr>
  <dimension ref="A1:G36"/>
  <sheetViews>
    <sheetView tabSelected="1" workbookViewId="0">
      <selection activeCell="F23" sqref="F23:F30"/>
    </sheetView>
  </sheetViews>
  <sheetFormatPr defaultRowHeight="12.75"/>
  <cols>
    <col min="1" max="1" width="12.42578125" customWidth="1"/>
    <col min="2" max="2" width="23.140625" customWidth="1"/>
    <col min="3" max="3" width="72" customWidth="1"/>
    <col min="4" max="4" width="7.42578125" customWidth="1"/>
    <col min="5" max="5" width="9.7109375" customWidth="1"/>
    <col min="6" max="6" width="14.140625" style="69" customWidth="1"/>
    <col min="7" max="7" width="17.42578125" style="71" customWidth="1"/>
    <col min="9" max="9" width="22" customWidth="1"/>
  </cols>
  <sheetData>
    <row r="1" spans="1:7" s="6" customFormat="1" ht="23.25" customHeight="1">
      <c r="A1" s="1" t="s">
        <v>0</v>
      </c>
      <c r="B1" s="2" t="s">
        <v>39</v>
      </c>
      <c r="C1" s="2"/>
      <c r="D1" s="3"/>
      <c r="E1" s="3"/>
      <c r="F1" s="4"/>
      <c r="G1" s="5"/>
    </row>
    <row r="2" spans="1:7" s="6" customFormat="1" ht="12.75" customHeight="1">
      <c r="A2" s="7" t="s">
        <v>1</v>
      </c>
      <c r="B2" s="8" t="s">
        <v>40</v>
      </c>
      <c r="C2" s="9"/>
      <c r="D2" s="9"/>
      <c r="E2" s="9"/>
      <c r="F2" s="10"/>
      <c r="G2" s="11"/>
    </row>
    <row r="3" spans="1:7" s="6" customFormat="1" ht="12.75" customHeight="1">
      <c r="A3" s="7" t="s">
        <v>2</v>
      </c>
      <c r="B3" s="8" t="s">
        <v>3</v>
      </c>
      <c r="C3" s="9"/>
      <c r="D3" s="9"/>
      <c r="E3" s="9"/>
      <c r="F3" s="10"/>
      <c r="G3" s="11"/>
    </row>
    <row r="4" spans="1:7" s="6" customFormat="1" ht="12.75" customHeight="1">
      <c r="A4" s="7" t="s">
        <v>4</v>
      </c>
      <c r="B4" s="8" t="s">
        <v>5</v>
      </c>
      <c r="C4" s="9"/>
      <c r="D4" s="9"/>
      <c r="E4" s="9"/>
      <c r="F4" s="10"/>
      <c r="G4" s="11"/>
    </row>
    <row r="5" spans="1:7" s="6" customFormat="1" ht="12.75" customHeight="1">
      <c r="A5" s="7" t="s">
        <v>6</v>
      </c>
      <c r="B5" s="8" t="s">
        <v>7</v>
      </c>
      <c r="C5" s="9"/>
      <c r="D5" s="9"/>
      <c r="E5" s="9"/>
      <c r="F5" s="10"/>
      <c r="G5" s="11"/>
    </row>
    <row r="6" spans="1:7" s="6" customFormat="1" ht="12.75" customHeight="1">
      <c r="A6" s="7" t="s">
        <v>8</v>
      </c>
      <c r="B6" s="12">
        <v>43892</v>
      </c>
      <c r="C6" s="9"/>
      <c r="D6" s="9"/>
      <c r="E6" s="9"/>
      <c r="F6" s="10"/>
      <c r="G6" s="11"/>
    </row>
    <row r="7" spans="1:7" s="6" customFormat="1" ht="12.75" customHeight="1">
      <c r="A7" s="7" t="s">
        <v>9</v>
      </c>
      <c r="B7" s="13" t="s">
        <v>10</v>
      </c>
      <c r="C7" s="9"/>
      <c r="D7" s="9"/>
      <c r="E7" s="9"/>
      <c r="F7" s="10"/>
      <c r="G7" s="11"/>
    </row>
    <row r="8" spans="1:7" s="6" customFormat="1" ht="12.75" customHeight="1" thickBot="1">
      <c r="A8" s="7"/>
      <c r="B8" s="14"/>
      <c r="C8" s="9"/>
      <c r="D8" s="9"/>
      <c r="E8" s="9"/>
      <c r="F8" s="10"/>
      <c r="G8" s="11"/>
    </row>
    <row r="9" spans="1:7" s="20" customFormat="1" ht="13.5" thickBot="1">
      <c r="A9" s="15" t="s">
        <v>11</v>
      </c>
      <c r="B9" s="16"/>
      <c r="C9" s="17" t="s">
        <v>12</v>
      </c>
      <c r="D9" s="16" t="s">
        <v>13</v>
      </c>
      <c r="E9" s="16" t="s">
        <v>14</v>
      </c>
      <c r="F9" s="18" t="s">
        <v>15</v>
      </c>
      <c r="G9" s="19" t="s">
        <v>16</v>
      </c>
    </row>
    <row r="10" spans="1:7" ht="13.5" thickBot="1">
      <c r="A10" s="21"/>
      <c r="B10" s="22"/>
      <c r="C10" s="23" t="s">
        <v>17</v>
      </c>
      <c r="D10" s="22"/>
      <c r="E10" s="22"/>
      <c r="F10" s="24"/>
      <c r="G10" s="25"/>
    </row>
    <row r="11" spans="1:7">
      <c r="A11" s="26">
        <v>1</v>
      </c>
      <c r="B11" s="27"/>
      <c r="C11" s="28" t="s">
        <v>18</v>
      </c>
      <c r="D11" s="29" t="s">
        <v>19</v>
      </c>
      <c r="E11" s="29">
        <v>1</v>
      </c>
      <c r="F11" s="30"/>
      <c r="G11" s="31">
        <f>E11*F11</f>
        <v>0</v>
      </c>
    </row>
    <row r="12" spans="1:7">
      <c r="A12" s="32">
        <v>2</v>
      </c>
      <c r="B12" s="33"/>
      <c r="C12" s="34" t="s">
        <v>20</v>
      </c>
      <c r="D12" s="35" t="s">
        <v>19</v>
      </c>
      <c r="E12" s="35">
        <v>1</v>
      </c>
      <c r="F12" s="36"/>
      <c r="G12" s="37">
        <f>E12*F12</f>
        <v>0</v>
      </c>
    </row>
    <row r="13" spans="1:7">
      <c r="A13" s="32">
        <v>3</v>
      </c>
      <c r="B13" s="33"/>
      <c r="C13" s="34" t="s">
        <v>21</v>
      </c>
      <c r="D13" s="35" t="s">
        <v>19</v>
      </c>
      <c r="E13" s="35">
        <v>1</v>
      </c>
      <c r="F13" s="36"/>
      <c r="G13" s="37">
        <f>E13*F13</f>
        <v>0</v>
      </c>
    </row>
    <row r="14" spans="1:7">
      <c r="A14" s="32">
        <v>4</v>
      </c>
      <c r="B14" s="33"/>
      <c r="C14" s="34" t="s">
        <v>22</v>
      </c>
      <c r="D14" s="35" t="s">
        <v>23</v>
      </c>
      <c r="E14" s="35">
        <v>28</v>
      </c>
      <c r="F14" s="36"/>
      <c r="G14" s="37">
        <f>E14*F14</f>
        <v>0</v>
      </c>
    </row>
    <row r="15" spans="1:7">
      <c r="A15" s="32">
        <v>5</v>
      </c>
      <c r="B15" s="33"/>
      <c r="C15" s="34" t="s">
        <v>24</v>
      </c>
      <c r="D15" s="35" t="s">
        <v>25</v>
      </c>
      <c r="E15" s="35">
        <v>1</v>
      </c>
      <c r="F15" s="36"/>
      <c r="G15" s="37">
        <f>E15*F15</f>
        <v>0</v>
      </c>
    </row>
    <row r="16" spans="1:7">
      <c r="A16" s="32"/>
      <c r="B16" s="33"/>
      <c r="C16" s="34"/>
      <c r="D16" s="35"/>
      <c r="E16" s="35"/>
      <c r="F16" s="36"/>
      <c r="G16" s="37"/>
    </row>
    <row r="17" spans="1:7">
      <c r="A17" s="38"/>
      <c r="B17" s="39"/>
      <c r="C17" s="40"/>
      <c r="D17" s="41"/>
      <c r="E17" s="41"/>
      <c r="F17" s="42"/>
      <c r="G17" s="43"/>
    </row>
    <row r="18" spans="1:7" ht="13.5" thickBot="1">
      <c r="A18" s="44"/>
      <c r="B18" s="45"/>
      <c r="C18" s="46"/>
      <c r="D18" s="47"/>
      <c r="E18" s="47"/>
      <c r="F18" s="48"/>
      <c r="G18" s="49"/>
    </row>
    <row r="19" spans="1:7" ht="13.5" thickBot="1">
      <c r="A19" s="50"/>
      <c r="B19" s="51"/>
      <c r="C19" s="52" t="s">
        <v>26</v>
      </c>
      <c r="D19" s="51"/>
      <c r="E19" s="51"/>
      <c r="F19" s="53"/>
      <c r="G19" s="54">
        <f>SUM(G11:G18)</f>
        <v>0</v>
      </c>
    </row>
    <row r="20" spans="1:7">
      <c r="A20" s="55"/>
      <c r="B20" s="56"/>
      <c r="C20" s="57"/>
      <c r="D20" s="56"/>
      <c r="E20" s="56"/>
      <c r="F20" s="58"/>
      <c r="G20" s="59"/>
    </row>
    <row r="21" spans="1:7" ht="13.5" thickBot="1">
      <c r="A21" s="55"/>
      <c r="B21" s="56"/>
      <c r="C21" s="57"/>
      <c r="D21" s="56"/>
      <c r="E21" s="56"/>
      <c r="F21" s="58"/>
      <c r="G21" s="59"/>
    </row>
    <row r="22" spans="1:7" ht="13.5" thickBot="1">
      <c r="A22" s="21"/>
      <c r="B22" s="22"/>
      <c r="C22" s="23" t="s">
        <v>27</v>
      </c>
      <c r="D22" s="22"/>
      <c r="E22" s="22"/>
      <c r="F22" s="24"/>
      <c r="G22" s="25"/>
    </row>
    <row r="23" spans="1:7">
      <c r="A23" s="26">
        <v>6</v>
      </c>
      <c r="B23" s="27"/>
      <c r="C23" s="28" t="s">
        <v>28</v>
      </c>
      <c r="D23" s="29" t="s">
        <v>25</v>
      </c>
      <c r="E23" s="29">
        <v>1</v>
      </c>
      <c r="F23" s="30"/>
      <c r="G23" s="31">
        <f t="shared" ref="G23:G30" si="0">E23*F23</f>
        <v>0</v>
      </c>
    </row>
    <row r="24" spans="1:7">
      <c r="A24" s="32">
        <v>7</v>
      </c>
      <c r="B24" s="33"/>
      <c r="C24" s="34" t="s">
        <v>29</v>
      </c>
      <c r="D24" s="35" t="s">
        <v>30</v>
      </c>
      <c r="E24" s="35">
        <v>2</v>
      </c>
      <c r="F24" s="36"/>
      <c r="G24" s="37">
        <f t="shared" si="0"/>
        <v>0</v>
      </c>
    </row>
    <row r="25" spans="1:7">
      <c r="A25" s="32">
        <v>8</v>
      </c>
      <c r="B25" s="33"/>
      <c r="C25" s="34" t="s">
        <v>31</v>
      </c>
      <c r="D25" s="35" t="s">
        <v>30</v>
      </c>
      <c r="E25" s="35">
        <v>1</v>
      </c>
      <c r="F25" s="36"/>
      <c r="G25" s="37">
        <f t="shared" si="0"/>
        <v>0</v>
      </c>
    </row>
    <row r="26" spans="1:7">
      <c r="A26" s="32">
        <v>9</v>
      </c>
      <c r="B26" s="33"/>
      <c r="C26" s="34" t="s">
        <v>32</v>
      </c>
      <c r="D26" s="35" t="s">
        <v>30</v>
      </c>
      <c r="E26" s="35">
        <v>1</v>
      </c>
      <c r="F26" s="36"/>
      <c r="G26" s="37">
        <f t="shared" si="0"/>
        <v>0</v>
      </c>
    </row>
    <row r="27" spans="1:7">
      <c r="A27" s="32">
        <v>10</v>
      </c>
      <c r="B27" s="33"/>
      <c r="C27" s="34" t="s">
        <v>33</v>
      </c>
      <c r="D27" s="35" t="s">
        <v>23</v>
      </c>
      <c r="E27" s="35">
        <v>28</v>
      </c>
      <c r="F27" s="36"/>
      <c r="G27" s="37">
        <f t="shared" si="0"/>
        <v>0</v>
      </c>
    </row>
    <row r="28" spans="1:7">
      <c r="A28" s="32">
        <v>11</v>
      </c>
      <c r="B28" s="33"/>
      <c r="C28" s="34" t="s">
        <v>34</v>
      </c>
      <c r="D28" s="35" t="s">
        <v>19</v>
      </c>
      <c r="E28" s="35">
        <v>1</v>
      </c>
      <c r="F28" s="36"/>
      <c r="G28" s="37">
        <f t="shared" si="0"/>
        <v>0</v>
      </c>
    </row>
    <row r="29" spans="1:7">
      <c r="A29" s="32">
        <v>12</v>
      </c>
      <c r="B29" s="33"/>
      <c r="C29" s="34" t="s">
        <v>35</v>
      </c>
      <c r="D29" s="35" t="s">
        <v>30</v>
      </c>
      <c r="E29" s="35">
        <v>2</v>
      </c>
      <c r="F29" s="36"/>
      <c r="G29" s="37">
        <f t="shared" si="0"/>
        <v>0</v>
      </c>
    </row>
    <row r="30" spans="1:7">
      <c r="A30" s="32">
        <v>13</v>
      </c>
      <c r="B30" s="33"/>
      <c r="C30" s="34" t="s">
        <v>36</v>
      </c>
      <c r="D30" s="35" t="s">
        <v>30</v>
      </c>
      <c r="E30" s="35">
        <v>1</v>
      </c>
      <c r="F30" s="36"/>
      <c r="G30" s="37">
        <f t="shared" si="0"/>
        <v>0</v>
      </c>
    </row>
    <row r="31" spans="1:7">
      <c r="A31" s="32"/>
      <c r="B31" s="33"/>
      <c r="C31" s="34"/>
      <c r="D31" s="35"/>
      <c r="E31" s="35"/>
      <c r="F31" s="36"/>
      <c r="G31" s="37"/>
    </row>
    <row r="32" spans="1:7">
      <c r="A32" s="38"/>
      <c r="B32" s="39"/>
      <c r="C32" s="40"/>
      <c r="D32" s="41"/>
      <c r="E32" s="41"/>
      <c r="F32" s="42"/>
      <c r="G32" s="43"/>
    </row>
    <row r="33" spans="1:7" ht="13.5" thickBot="1">
      <c r="A33" s="60"/>
      <c r="B33" s="61"/>
      <c r="C33" s="62"/>
      <c r="D33" s="63"/>
      <c r="E33" s="63"/>
      <c r="F33" s="48"/>
      <c r="G33" s="49"/>
    </row>
    <row r="34" spans="1:7" ht="13.5" thickBot="1">
      <c r="A34" s="50"/>
      <c r="B34" s="51"/>
      <c r="C34" s="52" t="s">
        <v>37</v>
      </c>
      <c r="D34" s="51"/>
      <c r="E34" s="51"/>
      <c r="F34" s="53"/>
      <c r="G34" s="54">
        <f>SUM(G23:G33)</f>
        <v>0</v>
      </c>
    </row>
    <row r="35" spans="1:7" ht="13.5" thickBot="1">
      <c r="A35" s="64"/>
      <c r="B35" s="65"/>
      <c r="C35" s="66" t="s">
        <v>38</v>
      </c>
      <c r="D35" s="65"/>
      <c r="E35" s="65"/>
      <c r="F35" s="67"/>
      <c r="G35" s="68">
        <f>G19+G34</f>
        <v>0</v>
      </c>
    </row>
    <row r="36" spans="1:7">
      <c r="G36" s="70"/>
    </row>
  </sheetData>
  <conditionalFormatting sqref="B3">
    <cfRule type="cellIs" dxfId="1" priority="1" stopIfTrue="1" operator="equal">
      <formula>"počet celkem"</formula>
    </cfRule>
    <cfRule type="cellIs" dxfId="0" priority="2" stopIfTrue="1" operator="equal">
      <formula>"počet celkem"</formula>
    </cfRule>
  </conditionalFormatting>
  <pageMargins left="0.7" right="0.7" top="0.78740157499999996" bottom="0.78740157499999996" header="0.3" footer="0.3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D.1.4.e 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Krčál Martin</dc:creator>
  <cp:lastModifiedBy>Janda Pavel</cp:lastModifiedBy>
  <cp:lastPrinted>2020-03-03T10:02:28Z</cp:lastPrinted>
  <dcterms:created xsi:type="dcterms:W3CDTF">2018-11-16T06:28:18Z</dcterms:created>
  <dcterms:modified xsi:type="dcterms:W3CDTF">2020-03-16T14:36:02Z</dcterms:modified>
</cp:coreProperties>
</file>